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595" windowHeight="8385" activeTab="2"/>
  </bookViews>
  <sheets>
    <sheet name="Royal" sheetId="1" r:id="rId1"/>
    <sheet name="Hoja1" sheetId="2" r:id="rId2"/>
    <sheet name="Fonaci" sheetId="3" r:id="rId3"/>
  </sheets>
  <definedNames/>
  <calcPr fullCalcOnLoad="1"/>
</workbook>
</file>

<file path=xl/sharedStrings.xml><?xml version="1.0" encoding="utf-8"?>
<sst xmlns="http://schemas.openxmlformats.org/spreadsheetml/2006/main" count="171" uniqueCount="59">
  <si>
    <t>ENTIDAD</t>
  </si>
  <si>
    <t>U.A.F.</t>
  </si>
  <si>
    <t>S.U.A.F</t>
  </si>
  <si>
    <t>AÑO</t>
  </si>
  <si>
    <t>FECHA DE ELABORACION</t>
  </si>
  <si>
    <t xml:space="preserve">BANCO </t>
  </si>
  <si>
    <t>DENOMINACION DE LA CUENTA</t>
  </si>
  <si>
    <t>TITULAR DE LA CUENTA</t>
  </si>
  <si>
    <t>Saldo s/Extracto de Cuenta Bancaria</t>
  </si>
  <si>
    <t>(-) Cheque Emitido no Cobrado en el Banco</t>
  </si>
  <si>
    <t>(-) Nota de Credito Bancario No Contabilizados</t>
  </si>
  <si>
    <t>(-) Otros Crèdito Bancarrios No Contabilizados</t>
  </si>
  <si>
    <t>(+)Notas de Debitos No Contabilizados</t>
  </si>
  <si>
    <t>(+) Cheques Cobrados y no Registrados</t>
  </si>
  <si>
    <t>SUB TOTAL</t>
  </si>
  <si>
    <t>(+) Ajuste por Diferencia Años Anteriores</t>
  </si>
  <si>
    <t>(-) Ajuste por Diferencia Años Anteriores</t>
  </si>
  <si>
    <t xml:space="preserve"> </t>
  </si>
  <si>
    <t>SALDO SEGÚN REGISTROS CONTABLE CONCILIADO</t>
  </si>
  <si>
    <t>TESORERIA</t>
  </si>
  <si>
    <t>No. Cheque</t>
  </si>
  <si>
    <t>Importe</t>
  </si>
  <si>
    <t xml:space="preserve">           OBSERVACION</t>
  </si>
  <si>
    <t xml:space="preserve">  Fecha</t>
  </si>
  <si>
    <t xml:space="preserve">          Beneficiario</t>
  </si>
  <si>
    <t xml:space="preserve">Marcos Gamarra  </t>
  </si>
  <si>
    <t xml:space="preserve">   Contador</t>
  </si>
  <si>
    <t>SIN MOVIMIENTO</t>
  </si>
  <si>
    <t xml:space="preserve">           Intendente Municipal</t>
  </si>
  <si>
    <t xml:space="preserve">       Tesorera</t>
  </si>
  <si>
    <t>Elizabeth Rolon</t>
  </si>
  <si>
    <t xml:space="preserve">            Abog. Jorge M. Marecos V.</t>
  </si>
  <si>
    <t>MUNICIPALIDAD DE ISLA UMBU</t>
  </si>
  <si>
    <t>NAC. FOMENTO</t>
  </si>
  <si>
    <t>Nro.Cta. 071614/1</t>
  </si>
  <si>
    <t>MUNICIPALIDD DE ISLA UMBU - FONACIDE</t>
  </si>
  <si>
    <t>JORGE M. MARECOS V.  -  ELIZABETHC ROLON</t>
  </si>
  <si>
    <t>Nro.Cta. 071555/1</t>
  </si>
  <si>
    <t>CONTINENTAL</t>
  </si>
  <si>
    <t>Nro.Cta. 22-23-00</t>
  </si>
  <si>
    <t>Mes Correspondiente :  Agosto /2016</t>
  </si>
  <si>
    <t>Ramona Vázquez</t>
  </si>
  <si>
    <t>Agropecuaria "La Pasionaria"</t>
  </si>
  <si>
    <t>Jorge Aquino</t>
  </si>
  <si>
    <t>Atanacia Rios</t>
  </si>
  <si>
    <t>Agriano Valenzuela</t>
  </si>
  <si>
    <t>Alim Otazo</t>
  </si>
  <si>
    <t>César David Morales</t>
  </si>
  <si>
    <t>Benicia Vega</t>
  </si>
  <si>
    <t>Gabriel Cardozo</t>
  </si>
  <si>
    <t>Ostanciano Riveros</t>
  </si>
  <si>
    <t>Nilsa Morínigo</t>
  </si>
  <si>
    <t>Lidio Pino</t>
  </si>
  <si>
    <t>Catalino Aquino</t>
  </si>
  <si>
    <t>Municipalidad de Isla Umbú</t>
  </si>
  <si>
    <t>Rafael Amarillla</t>
  </si>
  <si>
    <t>disoff</t>
  </si>
  <si>
    <t>MUNICIPALIDD DE ISLA UMBU - ROYALTIES</t>
  </si>
  <si>
    <t>Nro.Cta. 0715559/5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</si>
</sst>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\ _€_-;\-* #,##0.0\ _€_-;_-* &quot;-&quot;??\ _€_-;_-@_-"/>
    <numFmt numFmtId="179" formatCode="_-* #,##0\ _€_-;\-* #,##0\ _€_-;_-* &quot;-&quot;??\ _€_-;_-@_-"/>
    <numFmt numFmtId="180" formatCode="_-* #,##0_-;\-* #,##0_-;_-* &quot;-&quot;??_-;_-@_-"/>
    <numFmt numFmtId="181" formatCode="_ * #,##0_ ;_ * \-#,##0_ ;_ * &quot;-&quot;??_ ;_ @_ "/>
    <numFmt numFmtId="182" formatCode="_-* #,##0.000\ _€_-;\-* #,##0.000\ _€_-;_-* &quot;-&quot;??\ _€_-;_-@_-"/>
    <numFmt numFmtId="183" formatCode="_-* #,##0.0000\ _€_-;\-* #,##0.0000\ _€_-;_-* &quot;-&quot;??\ _€_-;_-@_-"/>
    <numFmt numFmtId="184" formatCode="dd\-mm\-yy;@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0" borderId="0" xfId="48" applyNumberFormat="1" applyFont="1" applyAlignment="1">
      <alignment/>
    </xf>
    <xf numFmtId="14" fontId="1" fillId="0" borderId="0" xfId="0" applyNumberFormat="1" applyFont="1" applyAlignment="1">
      <alignment/>
    </xf>
    <xf numFmtId="181" fontId="0" fillId="0" borderId="0" xfId="48" applyNumberFormat="1" applyFont="1" applyBorder="1" applyAlignment="1">
      <alignment horizontal="center"/>
    </xf>
    <xf numFmtId="0" fontId="0" fillId="0" borderId="10" xfId="0" applyBorder="1" applyAlignment="1">
      <alignment/>
    </xf>
    <xf numFmtId="180" fontId="0" fillId="0" borderId="0" xfId="48" applyNumberFormat="1" applyFont="1" applyAlignment="1">
      <alignment/>
    </xf>
    <xf numFmtId="18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1" fontId="0" fillId="0" borderId="15" xfId="48" applyNumberFormat="1" applyFont="1" applyBorder="1" applyAlignment="1">
      <alignment horizontal="center"/>
    </xf>
    <xf numFmtId="181" fontId="0" fillId="0" borderId="10" xfId="48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/>
    </xf>
    <xf numFmtId="181" fontId="0" fillId="0" borderId="11" xfId="48" applyNumberFormat="1" applyFont="1" applyBorder="1" applyAlignment="1">
      <alignment horizontal="center"/>
    </xf>
    <xf numFmtId="181" fontId="0" fillId="0" borderId="13" xfId="48" applyNumberFormat="1" applyFont="1" applyBorder="1" applyAlignment="1">
      <alignment horizontal="center"/>
    </xf>
    <xf numFmtId="181" fontId="0" fillId="0" borderId="13" xfId="48" applyNumberFormat="1" applyFont="1" applyFill="1" applyBorder="1" applyAlignment="1">
      <alignment horizontal="center"/>
    </xf>
    <xf numFmtId="180" fontId="0" fillId="0" borderId="13" xfId="48" applyNumberFormat="1" applyFont="1" applyBorder="1" applyAlignment="1">
      <alignment/>
    </xf>
    <xf numFmtId="180" fontId="0" fillId="0" borderId="20" xfId="48" applyNumberFormat="1" applyFont="1" applyBorder="1" applyAlignment="1">
      <alignment/>
    </xf>
    <xf numFmtId="179" fontId="0" fillId="0" borderId="14" xfId="48" applyNumberFormat="1" applyFont="1" applyBorder="1" applyAlignment="1">
      <alignment/>
    </xf>
    <xf numFmtId="179" fontId="0" fillId="0" borderId="12" xfId="48" applyNumberFormat="1" applyFont="1" applyBorder="1" applyAlignment="1">
      <alignment/>
    </xf>
    <xf numFmtId="179" fontId="0" fillId="0" borderId="18" xfId="48" applyNumberFormat="1" applyFont="1" applyBorder="1" applyAlignment="1">
      <alignment/>
    </xf>
    <xf numFmtId="179" fontId="1" fillId="0" borderId="12" xfId="48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Border="1" applyAlignment="1">
      <alignment/>
    </xf>
    <xf numFmtId="179" fontId="1" fillId="0" borderId="0" xfId="0" applyNumberFormat="1" applyFont="1" applyAlignment="1">
      <alignment/>
    </xf>
    <xf numFmtId="0" fontId="22" fillId="0" borderId="12" xfId="0" applyFont="1" applyBorder="1" applyAlignment="1">
      <alignment/>
    </xf>
    <xf numFmtId="0" fontId="0" fillId="0" borderId="0" xfId="0" applyBorder="1" applyAlignment="1">
      <alignment/>
    </xf>
    <xf numFmtId="0" fontId="21" fillId="0" borderId="21" xfId="0" applyFont="1" applyFill="1" applyBorder="1" applyAlignment="1">
      <alignment/>
    </xf>
    <xf numFmtId="184" fontId="21" fillId="0" borderId="22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21" fillId="0" borderId="23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3" fontId="21" fillId="0" borderId="23" xfId="0" applyNumberFormat="1" applyFont="1" applyFill="1" applyBorder="1" applyAlignment="1">
      <alignment horizontal="right"/>
    </xf>
    <xf numFmtId="184" fontId="21" fillId="0" borderId="12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3" fontId="21" fillId="0" borderId="13" xfId="0" applyNumberFormat="1" applyFont="1" applyBorder="1" applyAlignment="1">
      <alignment horizontal="center"/>
    </xf>
    <xf numFmtId="181" fontId="0" fillId="0" borderId="20" xfId="48" applyNumberFormat="1" applyFont="1" applyBorder="1" applyAlignment="1">
      <alignment horizontal="center"/>
    </xf>
    <xf numFmtId="3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819150</xdr:colOff>
      <xdr:row>5</xdr:row>
      <xdr:rowOff>123825</xdr:rowOff>
    </xdr:to>
    <xdr:pic>
      <xdr:nvPicPr>
        <xdr:cNvPr id="1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819150</xdr:colOff>
      <xdr:row>5</xdr:row>
      <xdr:rowOff>123825</xdr:rowOff>
    </xdr:to>
    <xdr:pic>
      <xdr:nvPicPr>
        <xdr:cNvPr id="2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3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5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6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7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8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9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10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11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12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13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14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15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16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17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18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19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20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21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22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3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4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5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6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7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8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29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30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31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32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33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34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619125</xdr:colOff>
      <xdr:row>4</xdr:row>
      <xdr:rowOff>133350</xdr:rowOff>
    </xdr:to>
    <xdr:pic>
      <xdr:nvPicPr>
        <xdr:cNvPr id="35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36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37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38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39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0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1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2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3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4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5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6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7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48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49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50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51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52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53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54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55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56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57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58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59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60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61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62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63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64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65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66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67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68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69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70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71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72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73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74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75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76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77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78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79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80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81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82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83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84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85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86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87" name="Texto 60"/>
        <xdr:cNvSpPr txBox="1">
          <a:spLocks noChangeArrowheads="1"/>
        </xdr:cNvSpPr>
      </xdr:nvSpPr>
      <xdr:spPr>
        <a:xfrm>
          <a:off x="1704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88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89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0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1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2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3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4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95" name="Texto 60"/>
        <xdr:cNvSpPr txBox="1">
          <a:spLocks noChangeArrowheads="1"/>
        </xdr:cNvSpPr>
      </xdr:nvSpPr>
      <xdr:spPr>
        <a:xfrm>
          <a:off x="819150" y="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96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97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98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99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100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101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102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103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104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105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106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4</xdr:col>
      <xdr:colOff>762000</xdr:colOff>
      <xdr:row>0</xdr:row>
      <xdr:rowOff>0</xdr:rowOff>
    </xdr:to>
    <xdr:sp>
      <xdr:nvSpPr>
        <xdr:cNvPr id="107" name="Texto 60"/>
        <xdr:cNvSpPr txBox="1">
          <a:spLocks noChangeArrowheads="1"/>
        </xdr:cNvSpPr>
      </xdr:nvSpPr>
      <xdr:spPr>
        <a:xfrm>
          <a:off x="2466975" y="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 editAs="oneCell">
    <xdr:from>
      <xdr:col>0</xdr:col>
      <xdr:colOff>123825</xdr:colOff>
      <xdr:row>2</xdr:row>
      <xdr:rowOff>0</xdr:rowOff>
    </xdr:from>
    <xdr:to>
      <xdr:col>1</xdr:col>
      <xdr:colOff>619125</xdr:colOff>
      <xdr:row>6</xdr:row>
      <xdr:rowOff>133350</xdr:rowOff>
    </xdr:to>
    <xdr:pic>
      <xdr:nvPicPr>
        <xdr:cNvPr id="108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48</xdr:row>
      <xdr:rowOff>0</xdr:rowOff>
    </xdr:from>
    <xdr:to>
      <xdr:col>3</xdr:col>
      <xdr:colOff>762000</xdr:colOff>
      <xdr:row>48</xdr:row>
      <xdr:rowOff>0</xdr:rowOff>
    </xdr:to>
    <xdr:sp>
      <xdr:nvSpPr>
        <xdr:cNvPr id="109" name="Texto 60"/>
        <xdr:cNvSpPr txBox="1">
          <a:spLocks noChangeArrowheads="1"/>
        </xdr:cNvSpPr>
      </xdr:nvSpPr>
      <xdr:spPr>
        <a:xfrm>
          <a:off x="1704975" y="777240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48</xdr:row>
      <xdr:rowOff>0</xdr:rowOff>
    </xdr:from>
    <xdr:to>
      <xdr:col>3</xdr:col>
      <xdr:colOff>762000</xdr:colOff>
      <xdr:row>48</xdr:row>
      <xdr:rowOff>0</xdr:rowOff>
    </xdr:to>
    <xdr:sp>
      <xdr:nvSpPr>
        <xdr:cNvPr id="110" name="Texto 60"/>
        <xdr:cNvSpPr txBox="1">
          <a:spLocks noChangeArrowheads="1"/>
        </xdr:cNvSpPr>
      </xdr:nvSpPr>
      <xdr:spPr>
        <a:xfrm>
          <a:off x="1704975" y="777240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11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12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13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14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15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16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17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18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19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20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48</xdr:row>
      <xdr:rowOff>0</xdr:rowOff>
    </xdr:from>
    <xdr:to>
      <xdr:col>2</xdr:col>
      <xdr:colOff>762000</xdr:colOff>
      <xdr:row>48</xdr:row>
      <xdr:rowOff>0</xdr:rowOff>
    </xdr:to>
    <xdr:sp>
      <xdr:nvSpPr>
        <xdr:cNvPr id="121" name="Texto 60"/>
        <xdr:cNvSpPr txBox="1">
          <a:spLocks noChangeArrowheads="1"/>
        </xdr:cNvSpPr>
      </xdr:nvSpPr>
      <xdr:spPr>
        <a:xfrm>
          <a:off x="819150" y="777240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48</xdr:row>
      <xdr:rowOff>0</xdr:rowOff>
    </xdr:from>
    <xdr:to>
      <xdr:col>2</xdr:col>
      <xdr:colOff>762000</xdr:colOff>
      <xdr:row>48</xdr:row>
      <xdr:rowOff>0</xdr:rowOff>
    </xdr:to>
    <xdr:sp>
      <xdr:nvSpPr>
        <xdr:cNvPr id="122" name="Texto 60"/>
        <xdr:cNvSpPr txBox="1">
          <a:spLocks noChangeArrowheads="1"/>
        </xdr:cNvSpPr>
      </xdr:nvSpPr>
      <xdr:spPr>
        <a:xfrm>
          <a:off x="819150" y="777240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23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24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25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26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27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28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48</xdr:row>
      <xdr:rowOff>0</xdr:rowOff>
    </xdr:from>
    <xdr:to>
      <xdr:col>4</xdr:col>
      <xdr:colOff>762000</xdr:colOff>
      <xdr:row>48</xdr:row>
      <xdr:rowOff>0</xdr:rowOff>
    </xdr:to>
    <xdr:sp>
      <xdr:nvSpPr>
        <xdr:cNvPr id="129" name="Texto 60"/>
        <xdr:cNvSpPr txBox="1">
          <a:spLocks noChangeArrowheads="1"/>
        </xdr:cNvSpPr>
      </xdr:nvSpPr>
      <xdr:spPr>
        <a:xfrm>
          <a:off x="2466975" y="777240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48</xdr:row>
      <xdr:rowOff>0</xdr:rowOff>
    </xdr:from>
    <xdr:to>
      <xdr:col>4</xdr:col>
      <xdr:colOff>762000</xdr:colOff>
      <xdr:row>48</xdr:row>
      <xdr:rowOff>0</xdr:rowOff>
    </xdr:to>
    <xdr:sp>
      <xdr:nvSpPr>
        <xdr:cNvPr id="130" name="Texto 60"/>
        <xdr:cNvSpPr txBox="1">
          <a:spLocks noChangeArrowheads="1"/>
        </xdr:cNvSpPr>
      </xdr:nvSpPr>
      <xdr:spPr>
        <a:xfrm>
          <a:off x="2466975" y="777240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31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32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33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34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3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3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37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38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3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4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41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42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43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44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45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46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47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48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49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50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51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52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53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54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55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56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57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58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59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60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61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62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63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64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65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66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67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68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6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7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71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72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73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74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7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7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77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78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7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18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81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82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83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84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85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86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87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88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89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90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91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3</xdr:col>
      <xdr:colOff>762000</xdr:colOff>
      <xdr:row>41</xdr:row>
      <xdr:rowOff>0</xdr:rowOff>
    </xdr:to>
    <xdr:sp>
      <xdr:nvSpPr>
        <xdr:cNvPr id="192" name="Texto 60"/>
        <xdr:cNvSpPr txBox="1">
          <a:spLocks noChangeArrowheads="1"/>
        </xdr:cNvSpPr>
      </xdr:nvSpPr>
      <xdr:spPr>
        <a:xfrm>
          <a:off x="1704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93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94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95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96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97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98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199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1</xdr:col>
      <xdr:colOff>57150</xdr:colOff>
      <xdr:row>41</xdr:row>
      <xdr:rowOff>0</xdr:rowOff>
    </xdr:from>
    <xdr:to>
      <xdr:col>2</xdr:col>
      <xdr:colOff>762000</xdr:colOff>
      <xdr:row>41</xdr:row>
      <xdr:rowOff>0</xdr:rowOff>
    </xdr:to>
    <xdr:sp>
      <xdr:nvSpPr>
        <xdr:cNvPr id="200" name="Texto 60"/>
        <xdr:cNvSpPr txBox="1">
          <a:spLocks noChangeArrowheads="1"/>
        </xdr:cNvSpPr>
      </xdr:nvSpPr>
      <xdr:spPr>
        <a:xfrm>
          <a:off x="819150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48</xdr:row>
      <xdr:rowOff>0</xdr:rowOff>
    </xdr:from>
    <xdr:to>
      <xdr:col>4</xdr:col>
      <xdr:colOff>762000</xdr:colOff>
      <xdr:row>48</xdr:row>
      <xdr:rowOff>0</xdr:rowOff>
    </xdr:to>
    <xdr:sp>
      <xdr:nvSpPr>
        <xdr:cNvPr id="201" name="Texto 60"/>
        <xdr:cNvSpPr txBox="1">
          <a:spLocks noChangeArrowheads="1"/>
        </xdr:cNvSpPr>
      </xdr:nvSpPr>
      <xdr:spPr>
        <a:xfrm>
          <a:off x="2466975" y="777240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48</xdr:row>
      <xdr:rowOff>0</xdr:rowOff>
    </xdr:from>
    <xdr:to>
      <xdr:col>4</xdr:col>
      <xdr:colOff>762000</xdr:colOff>
      <xdr:row>48</xdr:row>
      <xdr:rowOff>0</xdr:rowOff>
    </xdr:to>
    <xdr:sp>
      <xdr:nvSpPr>
        <xdr:cNvPr id="202" name="Texto 60"/>
        <xdr:cNvSpPr txBox="1">
          <a:spLocks noChangeArrowheads="1"/>
        </xdr:cNvSpPr>
      </xdr:nvSpPr>
      <xdr:spPr>
        <a:xfrm>
          <a:off x="2466975" y="7772400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03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04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0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0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07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08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0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1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11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12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48</xdr:row>
      <xdr:rowOff>0</xdr:rowOff>
    </xdr:from>
    <xdr:to>
      <xdr:col>5</xdr:col>
      <xdr:colOff>885825</xdr:colOff>
      <xdr:row>48</xdr:row>
      <xdr:rowOff>0</xdr:rowOff>
    </xdr:to>
    <xdr:sp>
      <xdr:nvSpPr>
        <xdr:cNvPr id="213" name="Texto 60"/>
        <xdr:cNvSpPr txBox="1">
          <a:spLocks noChangeArrowheads="1"/>
        </xdr:cNvSpPr>
      </xdr:nvSpPr>
      <xdr:spPr>
        <a:xfrm>
          <a:off x="3228975" y="777240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48</xdr:row>
      <xdr:rowOff>0</xdr:rowOff>
    </xdr:from>
    <xdr:to>
      <xdr:col>5</xdr:col>
      <xdr:colOff>885825</xdr:colOff>
      <xdr:row>48</xdr:row>
      <xdr:rowOff>0</xdr:rowOff>
    </xdr:to>
    <xdr:sp>
      <xdr:nvSpPr>
        <xdr:cNvPr id="214" name="Texto 60"/>
        <xdr:cNvSpPr txBox="1">
          <a:spLocks noChangeArrowheads="1"/>
        </xdr:cNvSpPr>
      </xdr:nvSpPr>
      <xdr:spPr>
        <a:xfrm>
          <a:off x="3228975" y="7772400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15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16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17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18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19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20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21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22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23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24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2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2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27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28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2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3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31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32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33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34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3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3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37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38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39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40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41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42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43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44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45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46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47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248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4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5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51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52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53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54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5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5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57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58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5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26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61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62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63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64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65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66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67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68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69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70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71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72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73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74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75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76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77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78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79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80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81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82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83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84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85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86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87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88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89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90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91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292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293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294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295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296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297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298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299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00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01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02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03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04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05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06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07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08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09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10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11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12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13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14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15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16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17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18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19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20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21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22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23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24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25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8</xdr:col>
      <xdr:colOff>57150</xdr:colOff>
      <xdr:row>41</xdr:row>
      <xdr:rowOff>0</xdr:rowOff>
    </xdr:from>
    <xdr:to>
      <xdr:col>9</xdr:col>
      <xdr:colOff>762000</xdr:colOff>
      <xdr:row>41</xdr:row>
      <xdr:rowOff>0</xdr:rowOff>
    </xdr:to>
    <xdr:sp>
      <xdr:nvSpPr>
        <xdr:cNvPr id="326" name="Texto 60"/>
        <xdr:cNvSpPr txBox="1">
          <a:spLocks noChangeArrowheads="1"/>
        </xdr:cNvSpPr>
      </xdr:nvSpPr>
      <xdr:spPr>
        <a:xfrm>
          <a:off x="6686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27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28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29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30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31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32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33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34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35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36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37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7</xdr:col>
      <xdr:colOff>57150</xdr:colOff>
      <xdr:row>41</xdr:row>
      <xdr:rowOff>0</xdr:rowOff>
    </xdr:from>
    <xdr:to>
      <xdr:col>8</xdr:col>
      <xdr:colOff>762000</xdr:colOff>
      <xdr:row>41</xdr:row>
      <xdr:rowOff>0</xdr:rowOff>
    </xdr:to>
    <xdr:sp>
      <xdr:nvSpPr>
        <xdr:cNvPr id="338" name="Texto 60"/>
        <xdr:cNvSpPr txBox="1">
          <a:spLocks noChangeArrowheads="1"/>
        </xdr:cNvSpPr>
      </xdr:nvSpPr>
      <xdr:spPr>
        <a:xfrm>
          <a:off x="5924550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3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4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41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42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43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44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4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4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47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48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4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5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51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52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53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54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5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5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57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58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5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6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61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62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63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64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6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6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67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68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6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7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71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72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73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74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75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76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77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78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79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80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81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82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83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84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8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8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87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88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8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9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91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392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93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94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95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96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97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98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399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400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401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402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403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4</xdr:col>
      <xdr:colOff>57150</xdr:colOff>
      <xdr:row>41</xdr:row>
      <xdr:rowOff>0</xdr:rowOff>
    </xdr:from>
    <xdr:to>
      <xdr:col>5</xdr:col>
      <xdr:colOff>885825</xdr:colOff>
      <xdr:row>41</xdr:row>
      <xdr:rowOff>0</xdr:rowOff>
    </xdr:to>
    <xdr:sp>
      <xdr:nvSpPr>
        <xdr:cNvPr id="404" name="Texto 60"/>
        <xdr:cNvSpPr txBox="1">
          <a:spLocks noChangeArrowheads="1"/>
        </xdr:cNvSpPr>
      </xdr:nvSpPr>
      <xdr:spPr>
        <a:xfrm>
          <a:off x="3228975" y="6638925"/>
          <a:ext cx="1590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0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0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07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08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09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10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11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12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13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14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15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  <xdr:twoCellAnchor>
    <xdr:from>
      <xdr:col>3</xdr:col>
      <xdr:colOff>57150</xdr:colOff>
      <xdr:row>41</xdr:row>
      <xdr:rowOff>0</xdr:rowOff>
    </xdr:from>
    <xdr:to>
      <xdr:col>4</xdr:col>
      <xdr:colOff>762000</xdr:colOff>
      <xdr:row>41</xdr:row>
      <xdr:rowOff>0</xdr:rowOff>
    </xdr:to>
    <xdr:sp>
      <xdr:nvSpPr>
        <xdr:cNvPr id="416" name="Texto 60"/>
        <xdr:cNvSpPr txBox="1">
          <a:spLocks noChangeArrowheads="1"/>
        </xdr:cNvSpPr>
      </xdr:nvSpPr>
      <xdr:spPr>
        <a:xfrm>
          <a:off x="2466975" y="6638925"/>
          <a:ext cx="1466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Formulario Nº 41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Impreso en la U.N.P.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2</xdr:col>
      <xdr:colOff>57150</xdr:colOff>
      <xdr:row>6</xdr:row>
      <xdr:rowOff>123825</xdr:rowOff>
    </xdr:to>
    <xdr:pic>
      <xdr:nvPicPr>
        <xdr:cNvPr id="1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2</xdr:col>
      <xdr:colOff>57150</xdr:colOff>
      <xdr:row>5</xdr:row>
      <xdr:rowOff>123825</xdr:rowOff>
    </xdr:to>
    <xdr:pic>
      <xdr:nvPicPr>
        <xdr:cNvPr id="1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57150</xdr:colOff>
      <xdr:row>5</xdr:row>
      <xdr:rowOff>123825</xdr:rowOff>
    </xdr:to>
    <xdr:pic>
      <xdr:nvPicPr>
        <xdr:cNvPr id="2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57150</xdr:colOff>
      <xdr:row>5</xdr:row>
      <xdr:rowOff>123825</xdr:rowOff>
    </xdr:to>
    <xdr:pic>
      <xdr:nvPicPr>
        <xdr:cNvPr id="3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57150</xdr:colOff>
      <xdr:row>5</xdr:row>
      <xdr:rowOff>123825</xdr:rowOff>
    </xdr:to>
    <xdr:pic>
      <xdr:nvPicPr>
        <xdr:cNvPr id="4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57150</xdr:colOff>
      <xdr:row>5</xdr:row>
      <xdr:rowOff>123825</xdr:rowOff>
    </xdr:to>
    <xdr:pic>
      <xdr:nvPicPr>
        <xdr:cNvPr id="5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57150</xdr:colOff>
      <xdr:row>5</xdr:row>
      <xdr:rowOff>123825</xdr:rowOff>
    </xdr:to>
    <xdr:pic>
      <xdr:nvPicPr>
        <xdr:cNvPr id="6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57150</xdr:colOff>
      <xdr:row>5</xdr:row>
      <xdr:rowOff>123825</xdr:rowOff>
    </xdr:to>
    <xdr:pic>
      <xdr:nvPicPr>
        <xdr:cNvPr id="7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57150</xdr:colOff>
      <xdr:row>5</xdr:row>
      <xdr:rowOff>123825</xdr:rowOff>
    </xdr:to>
    <xdr:pic>
      <xdr:nvPicPr>
        <xdr:cNvPr id="8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0</xdr:rowOff>
    </xdr:from>
    <xdr:to>
      <xdr:col>2</xdr:col>
      <xdr:colOff>57150</xdr:colOff>
      <xdr:row>7</xdr:row>
      <xdr:rowOff>123825</xdr:rowOff>
    </xdr:to>
    <xdr:pic>
      <xdr:nvPicPr>
        <xdr:cNvPr id="9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64</xdr:row>
      <xdr:rowOff>0</xdr:rowOff>
    </xdr:from>
    <xdr:to>
      <xdr:col>2</xdr:col>
      <xdr:colOff>57150</xdr:colOff>
      <xdr:row>69</xdr:row>
      <xdr:rowOff>123825</xdr:rowOff>
    </xdr:to>
    <xdr:pic>
      <xdr:nvPicPr>
        <xdr:cNvPr id="10" name="2 Imagen" descr="logo ISLA UMB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363200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67"/>
  <sheetViews>
    <sheetView workbookViewId="0" topLeftCell="A19">
      <selection activeCell="C1" sqref="C1:C229"/>
    </sheetView>
  </sheetViews>
  <sheetFormatPr defaultColWidth="11.421875" defaultRowHeight="12.75"/>
  <cols>
    <col min="2" max="2" width="13.28125" style="0" customWidth="1"/>
    <col min="6" max="6" width="13.28125" style="0" customWidth="1"/>
    <col min="7" max="7" width="15.7109375" style="0" customWidth="1"/>
  </cols>
  <sheetData>
    <row r="8" spans="1:4" ht="12.75">
      <c r="A8" s="1" t="s">
        <v>0</v>
      </c>
      <c r="D8" s="1" t="s">
        <v>32</v>
      </c>
    </row>
    <row r="9" spans="1:4" ht="12.75">
      <c r="A9" s="1" t="s">
        <v>1</v>
      </c>
      <c r="D9" s="1" t="s">
        <v>19</v>
      </c>
    </row>
    <row r="10" spans="1:4" ht="12.75">
      <c r="A10" s="1" t="s">
        <v>2</v>
      </c>
      <c r="D10" s="1" t="s">
        <v>19</v>
      </c>
    </row>
    <row r="11" spans="1:4" ht="12.75">
      <c r="A11" s="1" t="s">
        <v>3</v>
      </c>
      <c r="D11" s="1">
        <v>2016</v>
      </c>
    </row>
    <row r="12" spans="1:5" ht="12.75">
      <c r="A12" s="1" t="s">
        <v>4</v>
      </c>
      <c r="D12" s="3">
        <v>42625</v>
      </c>
      <c r="E12" s="1" t="s">
        <v>40</v>
      </c>
    </row>
    <row r="13" spans="1:6" ht="12.75">
      <c r="A13" s="1" t="s">
        <v>5</v>
      </c>
      <c r="D13" s="1" t="s">
        <v>33</v>
      </c>
      <c r="F13" s="1" t="s">
        <v>37</v>
      </c>
    </row>
    <row r="14" spans="1:4" ht="12.75">
      <c r="A14" s="1" t="s">
        <v>6</v>
      </c>
      <c r="D14" s="1" t="s">
        <v>57</v>
      </c>
    </row>
    <row r="15" spans="1:4" ht="12.75">
      <c r="A15" s="1" t="s">
        <v>7</v>
      </c>
      <c r="D15" s="1" t="s">
        <v>36</v>
      </c>
    </row>
    <row r="16" ht="12.75">
      <c r="A16" s="1"/>
    </row>
    <row r="18" spans="1:7" ht="12.75">
      <c r="A18" s="1" t="s">
        <v>8</v>
      </c>
      <c r="E18">
        <v>9</v>
      </c>
      <c r="F18" s="2"/>
      <c r="G18" s="2">
        <v>551264896</v>
      </c>
    </row>
    <row r="19" spans="6:7" ht="12.75">
      <c r="F19" s="2"/>
      <c r="G19" s="2"/>
    </row>
    <row r="20" spans="1:7" ht="12.75">
      <c r="A20" t="s">
        <v>9</v>
      </c>
      <c r="E20">
        <v>10</v>
      </c>
      <c r="F20" s="2"/>
      <c r="G20" s="2"/>
    </row>
    <row r="21" spans="6:7" ht="12.75">
      <c r="F21" s="2"/>
      <c r="G21" s="2"/>
    </row>
    <row r="22" spans="1:7" ht="12.75">
      <c r="A22" t="s">
        <v>10</v>
      </c>
      <c r="E22">
        <v>11</v>
      </c>
      <c r="F22" s="2">
        <f>+E61</f>
        <v>77726500</v>
      </c>
      <c r="G22" s="2"/>
    </row>
    <row r="23" spans="6:7" ht="12.75">
      <c r="F23" s="2"/>
      <c r="G23" s="2"/>
    </row>
    <row r="24" spans="1:7" ht="12.75">
      <c r="A24" t="s">
        <v>11</v>
      </c>
      <c r="E24">
        <v>12</v>
      </c>
      <c r="F24" s="2"/>
      <c r="G24" s="2"/>
    </row>
    <row r="25" spans="6:7" ht="12.75">
      <c r="F25" s="2"/>
      <c r="G25" s="2"/>
    </row>
    <row r="26" spans="1:7" ht="12.75">
      <c r="A26" t="s">
        <v>12</v>
      </c>
      <c r="E26">
        <v>13</v>
      </c>
      <c r="F26" s="2"/>
      <c r="G26" s="2"/>
    </row>
    <row r="27" spans="6:7" ht="12.75">
      <c r="F27" s="2"/>
      <c r="G27" s="2"/>
    </row>
    <row r="28" spans="1:7" ht="12.75">
      <c r="A28" t="s">
        <v>13</v>
      </c>
      <c r="E28">
        <v>14</v>
      </c>
      <c r="F28" s="2"/>
      <c r="G28" s="2"/>
    </row>
    <row r="29" spans="6:7" ht="12.75">
      <c r="F29" s="2"/>
      <c r="G29" s="2"/>
    </row>
    <row r="30" spans="1:7" ht="12.75">
      <c r="A30" t="s">
        <v>14</v>
      </c>
      <c r="E30">
        <v>15</v>
      </c>
      <c r="F30" s="2"/>
      <c r="G30" s="2">
        <f>+G18-F22-F24+F26+F28</f>
        <v>473538396</v>
      </c>
    </row>
    <row r="31" spans="6:7" ht="12.75">
      <c r="F31" s="2"/>
      <c r="G31" s="2"/>
    </row>
    <row r="32" spans="1:7" ht="12.75">
      <c r="A32" t="s">
        <v>15</v>
      </c>
      <c r="E32">
        <v>16</v>
      </c>
      <c r="F32" s="2"/>
      <c r="G32" s="2"/>
    </row>
    <row r="33" spans="6:7" ht="12.75">
      <c r="F33" s="2"/>
      <c r="G33" s="2"/>
    </row>
    <row r="34" spans="1:7" ht="12.75">
      <c r="A34" t="s">
        <v>16</v>
      </c>
      <c r="E34">
        <v>17</v>
      </c>
      <c r="F34" s="2"/>
      <c r="G34" s="2"/>
    </row>
    <row r="35" spans="1:7" ht="12.75">
      <c r="A35" t="s">
        <v>17</v>
      </c>
      <c r="F35" s="2"/>
      <c r="G35" s="2"/>
    </row>
    <row r="36" spans="1:7" ht="12.75">
      <c r="A36" t="s">
        <v>18</v>
      </c>
      <c r="E36">
        <v>18</v>
      </c>
      <c r="F36" s="2"/>
      <c r="G36" s="2">
        <f>+G30</f>
        <v>473538396</v>
      </c>
    </row>
    <row r="37" spans="6:7" ht="12.75">
      <c r="F37" s="2"/>
      <c r="G37" s="2"/>
    </row>
    <row r="38" spans="1:7" ht="12.75">
      <c r="A38" s="8"/>
      <c r="B38" s="12"/>
      <c r="C38" s="11"/>
      <c r="D38" s="13"/>
      <c r="E38" s="8"/>
      <c r="F38" s="27"/>
      <c r="G38" s="13"/>
    </row>
    <row r="39" spans="1:7" ht="12.75">
      <c r="A39" s="33" t="s">
        <v>23</v>
      </c>
      <c r="B39" s="32" t="s">
        <v>20</v>
      </c>
      <c r="C39" s="34" t="s">
        <v>24</v>
      </c>
      <c r="D39" s="35"/>
      <c r="E39" s="10" t="s">
        <v>21</v>
      </c>
      <c r="F39" s="30" t="s">
        <v>22</v>
      </c>
      <c r="G39" s="14"/>
    </row>
    <row r="40" spans="1:9" ht="12.75">
      <c r="A40" s="20"/>
      <c r="B40" s="5"/>
      <c r="C40" s="15"/>
      <c r="D40" s="16"/>
      <c r="E40" s="20"/>
      <c r="F40" s="29"/>
      <c r="G40" s="16"/>
      <c r="I40" s="38"/>
    </row>
    <row r="41" spans="1:9" ht="12.75">
      <c r="A41" s="40"/>
      <c r="B41" s="41"/>
      <c r="C41" s="39"/>
      <c r="D41" s="42"/>
      <c r="E41" s="45"/>
      <c r="F41" s="28"/>
      <c r="G41" s="14"/>
      <c r="I41" s="42"/>
    </row>
    <row r="42" spans="1:9" ht="12.75">
      <c r="A42" s="40">
        <v>42594</v>
      </c>
      <c r="B42" s="41">
        <v>7806354</v>
      </c>
      <c r="C42" s="39" t="s">
        <v>41</v>
      </c>
      <c r="D42" s="42"/>
      <c r="E42" s="45">
        <v>3216000</v>
      </c>
      <c r="F42" s="9"/>
      <c r="G42" s="14"/>
      <c r="I42" s="38"/>
    </row>
    <row r="43" spans="1:9" ht="12.75">
      <c r="A43" s="40">
        <v>42607</v>
      </c>
      <c r="B43" s="41">
        <v>7806377</v>
      </c>
      <c r="C43" s="39" t="s">
        <v>42</v>
      </c>
      <c r="D43" s="42"/>
      <c r="E43" s="45">
        <v>5140000</v>
      </c>
      <c r="F43" s="9"/>
      <c r="G43" s="14"/>
      <c r="I43" s="54"/>
    </row>
    <row r="44" spans="1:9" ht="12.75">
      <c r="A44" s="40">
        <v>42607</v>
      </c>
      <c r="B44" s="41">
        <v>7806379</v>
      </c>
      <c r="C44" s="39" t="s">
        <v>43</v>
      </c>
      <c r="D44" s="42"/>
      <c r="E44" s="45">
        <v>2000000</v>
      </c>
      <c r="F44" s="9"/>
      <c r="G44" s="14"/>
      <c r="I44" s="38"/>
    </row>
    <row r="45" spans="1:7" ht="12.75">
      <c r="A45" s="40">
        <v>42607</v>
      </c>
      <c r="B45" s="43">
        <v>7806381</v>
      </c>
      <c r="C45" s="44" t="s">
        <v>44</v>
      </c>
      <c r="D45" s="42"/>
      <c r="E45" s="45">
        <v>770000</v>
      </c>
      <c r="F45" s="9"/>
      <c r="G45" s="14"/>
    </row>
    <row r="46" spans="1:7" ht="12.75">
      <c r="A46" s="40">
        <v>42607</v>
      </c>
      <c r="B46" s="43">
        <v>7806385</v>
      </c>
      <c r="C46" s="44" t="s">
        <v>45</v>
      </c>
      <c r="D46" s="42"/>
      <c r="E46" s="45">
        <v>1038500</v>
      </c>
      <c r="F46" s="9"/>
      <c r="G46" s="14"/>
    </row>
    <row r="47" spans="1:7" ht="12.75">
      <c r="A47" s="40">
        <v>42613</v>
      </c>
      <c r="B47" s="43">
        <v>7806389</v>
      </c>
      <c r="C47" s="44" t="s">
        <v>46</v>
      </c>
      <c r="D47" s="42"/>
      <c r="E47" s="45">
        <v>400000</v>
      </c>
      <c r="F47" s="9"/>
      <c r="G47" s="14"/>
    </row>
    <row r="48" spans="1:7" ht="12.75">
      <c r="A48" s="40">
        <v>42613</v>
      </c>
      <c r="B48" s="43">
        <v>7806390</v>
      </c>
      <c r="C48" s="44" t="s">
        <v>47</v>
      </c>
      <c r="D48" s="42"/>
      <c r="E48" s="45">
        <v>400000</v>
      </c>
      <c r="F48" s="9"/>
      <c r="G48" s="14"/>
    </row>
    <row r="49" spans="1:7" ht="12.75">
      <c r="A49" s="40">
        <v>42613</v>
      </c>
      <c r="B49" s="43">
        <v>7806391</v>
      </c>
      <c r="C49" s="44" t="s">
        <v>48</v>
      </c>
      <c r="D49" s="42"/>
      <c r="E49" s="45">
        <v>500000</v>
      </c>
      <c r="F49" s="9"/>
      <c r="G49" s="14"/>
    </row>
    <row r="50" spans="1:7" ht="12.75">
      <c r="A50" s="40">
        <v>42613</v>
      </c>
      <c r="B50" s="43">
        <v>7806393</v>
      </c>
      <c r="C50" s="44" t="s">
        <v>49</v>
      </c>
      <c r="D50" s="42"/>
      <c r="E50" s="45">
        <v>400000</v>
      </c>
      <c r="F50" s="9"/>
      <c r="G50" s="14"/>
    </row>
    <row r="51" spans="1:7" ht="12.75">
      <c r="A51" s="40">
        <v>42613</v>
      </c>
      <c r="B51" s="43">
        <v>7806397</v>
      </c>
      <c r="C51" s="44" t="s">
        <v>50</v>
      </c>
      <c r="D51" s="42"/>
      <c r="E51" s="45">
        <v>1000000</v>
      </c>
      <c r="F51" s="9"/>
      <c r="G51" s="14"/>
    </row>
    <row r="52" spans="1:7" ht="12.75">
      <c r="A52" s="40">
        <v>42613</v>
      </c>
      <c r="B52" s="43">
        <v>7806399</v>
      </c>
      <c r="C52" s="44" t="s">
        <v>51</v>
      </c>
      <c r="D52" s="42"/>
      <c r="E52" s="45">
        <v>1250000</v>
      </c>
      <c r="F52" s="9"/>
      <c r="G52" s="14"/>
    </row>
    <row r="53" spans="1:7" ht="12.75">
      <c r="A53" s="40">
        <v>42613</v>
      </c>
      <c r="B53" s="43">
        <v>7806400</v>
      </c>
      <c r="C53" s="44" t="s">
        <v>52</v>
      </c>
      <c r="D53" s="42"/>
      <c r="E53" s="45">
        <v>2000000</v>
      </c>
      <c r="F53" s="9"/>
      <c r="G53" s="14"/>
    </row>
    <row r="54" spans="1:7" ht="12.75">
      <c r="A54" s="40">
        <v>42613</v>
      </c>
      <c r="B54" s="43">
        <v>7806402</v>
      </c>
      <c r="C54" s="50" t="s">
        <v>53</v>
      </c>
      <c r="D54" s="42"/>
      <c r="E54" s="45">
        <v>3000000</v>
      </c>
      <c r="F54" s="9"/>
      <c r="G54" s="14"/>
    </row>
    <row r="55" spans="1:7" ht="12.75">
      <c r="A55" s="40">
        <v>42613</v>
      </c>
      <c r="B55" s="43">
        <v>7806403</v>
      </c>
      <c r="C55" s="50" t="s">
        <v>54</v>
      </c>
      <c r="D55" s="42"/>
      <c r="E55" s="45">
        <v>3000000</v>
      </c>
      <c r="F55" s="9"/>
      <c r="G55" s="14"/>
    </row>
    <row r="56" spans="1:7" ht="12.75">
      <c r="A56" s="40">
        <v>42613</v>
      </c>
      <c r="B56" s="43">
        <v>7806404</v>
      </c>
      <c r="C56" s="50" t="s">
        <v>55</v>
      </c>
      <c r="D56" s="42"/>
      <c r="E56" s="45">
        <v>25000000</v>
      </c>
      <c r="F56" s="9"/>
      <c r="G56" s="14"/>
    </row>
    <row r="57" spans="1:7" ht="12.75">
      <c r="A57" s="40">
        <v>42613</v>
      </c>
      <c r="B57" s="43">
        <v>7806404</v>
      </c>
      <c r="C57" s="50" t="s">
        <v>55</v>
      </c>
      <c r="D57" s="42"/>
      <c r="E57" s="45">
        <v>25000000</v>
      </c>
      <c r="F57" s="9"/>
      <c r="G57" s="14"/>
    </row>
    <row r="58" spans="1:7" ht="12.75">
      <c r="A58" s="40">
        <v>42613</v>
      </c>
      <c r="B58" s="43">
        <v>7806406</v>
      </c>
      <c r="C58" s="50" t="s">
        <v>56</v>
      </c>
      <c r="D58" s="42"/>
      <c r="E58" s="45">
        <v>3612000</v>
      </c>
      <c r="F58" s="9"/>
      <c r="G58" s="14"/>
    </row>
    <row r="59" spans="1:7" ht="12.75">
      <c r="A59" s="40"/>
      <c r="B59" s="43"/>
      <c r="C59" s="50"/>
      <c r="D59" s="42"/>
      <c r="E59" s="45"/>
      <c r="F59" s="9"/>
      <c r="G59" s="14"/>
    </row>
    <row r="60" spans="1:7" ht="12.75">
      <c r="A60" s="46"/>
      <c r="B60" s="52"/>
      <c r="C60" s="47"/>
      <c r="D60" s="48"/>
      <c r="E60" s="49"/>
      <c r="F60" s="9"/>
      <c r="G60" s="14"/>
    </row>
    <row r="61" spans="1:7" ht="12.75">
      <c r="A61" s="15"/>
      <c r="B61" s="53"/>
      <c r="C61" s="51"/>
      <c r="D61" s="16"/>
      <c r="E61" s="26">
        <f>SUM(E41:E60)</f>
        <v>77726500</v>
      </c>
      <c r="F61" s="15"/>
      <c r="G61" s="16"/>
    </row>
    <row r="62" spans="2:5" ht="12.75">
      <c r="B62" s="7"/>
      <c r="E62" s="6"/>
    </row>
    <row r="63" spans="2:5" ht="12.75">
      <c r="B63" s="7"/>
      <c r="E63" s="6"/>
    </row>
    <row r="64" spans="2:5" ht="12.75">
      <c r="B64" s="7"/>
      <c r="E64" s="6"/>
    </row>
    <row r="65" ht="12.75">
      <c r="E65" s="7"/>
    </row>
    <row r="66" spans="1:6" ht="12.75">
      <c r="A66" s="1" t="s">
        <v>25</v>
      </c>
      <c r="B66" s="1"/>
      <c r="C66" s="1" t="s">
        <v>30</v>
      </c>
      <c r="D66" s="1"/>
      <c r="E66" s="1" t="s">
        <v>31</v>
      </c>
      <c r="F66" s="1"/>
    </row>
    <row r="67" spans="1:5" ht="12.75">
      <c r="A67" s="1" t="s">
        <v>26</v>
      </c>
      <c r="C67" s="1" t="s">
        <v>29</v>
      </c>
      <c r="D67" s="2"/>
      <c r="E67" s="36" t="s">
        <v>28</v>
      </c>
    </row>
  </sheetData>
  <printOptions/>
  <pageMargins left="0.75" right="0.75" top="1" bottom="1" header="0" footer="0"/>
  <pageSetup horizontalDpi="600" verticalDpi="600" orientation="portrait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59"/>
  <sheetViews>
    <sheetView workbookViewId="0" topLeftCell="A65">
      <selection activeCell="A70" sqref="A70"/>
    </sheetView>
  </sheetViews>
  <sheetFormatPr defaultColWidth="11.421875" defaultRowHeight="12.75"/>
  <cols>
    <col min="6" max="6" width="12.57421875" style="0" customWidth="1"/>
    <col min="7" max="7" width="12.8515625" style="0" bestFit="1" customWidth="1"/>
  </cols>
  <sheetData>
    <row r="9" spans="1:4" ht="12.75">
      <c r="A9" s="1" t="s">
        <v>0</v>
      </c>
      <c r="D9" s="1" t="s">
        <v>32</v>
      </c>
    </row>
    <row r="10" spans="1:4" ht="12.75">
      <c r="A10" s="1" t="s">
        <v>1</v>
      </c>
      <c r="D10" s="1" t="s">
        <v>19</v>
      </c>
    </row>
    <row r="11" spans="1:4" ht="12.75">
      <c r="A11" s="1" t="s">
        <v>2</v>
      </c>
      <c r="D11" s="1" t="s">
        <v>19</v>
      </c>
    </row>
    <row r="12" spans="1:4" ht="12.75">
      <c r="A12" s="1" t="s">
        <v>3</v>
      </c>
      <c r="D12" s="1">
        <v>2016</v>
      </c>
    </row>
    <row r="13" spans="1:5" ht="12.75">
      <c r="A13" s="1" t="s">
        <v>4</v>
      </c>
      <c r="D13" s="3">
        <v>42621</v>
      </c>
      <c r="E13" s="1" t="s">
        <v>40</v>
      </c>
    </row>
    <row r="14" spans="1:6" ht="12.75">
      <c r="A14" s="1" t="s">
        <v>5</v>
      </c>
      <c r="D14" s="1" t="s">
        <v>38</v>
      </c>
      <c r="F14" s="1" t="s">
        <v>58</v>
      </c>
    </row>
    <row r="15" spans="1:4" ht="12.75">
      <c r="A15" s="1" t="s">
        <v>6</v>
      </c>
      <c r="D15" s="1" t="s">
        <v>35</v>
      </c>
    </row>
    <row r="16" spans="1:4" ht="12.75">
      <c r="A16" s="1" t="s">
        <v>7</v>
      </c>
      <c r="D16" s="1" t="s">
        <v>36</v>
      </c>
    </row>
    <row r="17" ht="12.75">
      <c r="A17" s="1"/>
    </row>
    <row r="19" spans="1:7" ht="12.75">
      <c r="A19" s="1" t="s">
        <v>8</v>
      </c>
      <c r="E19">
        <v>9</v>
      </c>
      <c r="F19" s="2"/>
      <c r="G19" s="2">
        <v>71013900</v>
      </c>
    </row>
    <row r="20" spans="6:7" ht="12.75">
      <c r="F20" s="2"/>
      <c r="G20" s="2"/>
    </row>
    <row r="21" spans="1:7" ht="12.75">
      <c r="A21" t="s">
        <v>9</v>
      </c>
      <c r="E21">
        <v>10</v>
      </c>
      <c r="F21" s="2"/>
      <c r="G21" s="2"/>
    </row>
    <row r="22" spans="6:7" ht="12.75">
      <c r="F22" s="2"/>
      <c r="G22" s="2"/>
    </row>
    <row r="23" spans="1:7" ht="12.75">
      <c r="A23" t="s">
        <v>10</v>
      </c>
      <c r="E23">
        <v>11</v>
      </c>
      <c r="F23" s="2">
        <f>+E52</f>
        <v>5478461</v>
      </c>
      <c r="G23" s="2"/>
    </row>
    <row r="24" spans="6:7" ht="12.75">
      <c r="F24" s="2"/>
      <c r="G24" s="2"/>
    </row>
    <row r="25" spans="1:7" ht="12.75">
      <c r="A25" t="s">
        <v>11</v>
      </c>
      <c r="E25">
        <v>12</v>
      </c>
      <c r="F25" s="2"/>
      <c r="G25" s="2"/>
    </row>
    <row r="26" spans="6:7" ht="12.75">
      <c r="F26" s="2"/>
      <c r="G26" s="2"/>
    </row>
    <row r="27" spans="1:7" ht="12.75">
      <c r="A27" t="s">
        <v>12</v>
      </c>
      <c r="E27">
        <v>13</v>
      </c>
      <c r="F27" s="2"/>
      <c r="G27" s="2"/>
    </row>
    <row r="28" spans="6:7" ht="12.75">
      <c r="F28" s="2"/>
      <c r="G28" s="2"/>
    </row>
    <row r="29" spans="1:7" ht="12.75">
      <c r="A29" t="s">
        <v>13</v>
      </c>
      <c r="E29">
        <v>14</v>
      </c>
      <c r="F29" s="2"/>
      <c r="G29" s="2"/>
    </row>
    <row r="30" spans="6:7" ht="12.75">
      <c r="F30" s="2"/>
      <c r="G30" s="2"/>
    </row>
    <row r="31" spans="1:7" ht="12.75">
      <c r="A31" t="s">
        <v>14</v>
      </c>
      <c r="E31">
        <v>15</v>
      </c>
      <c r="F31" s="2"/>
      <c r="G31" s="2">
        <f>+G19-F23-F25+F27+F29</f>
        <v>65535439</v>
      </c>
    </row>
    <row r="32" spans="6:7" ht="12.75">
      <c r="F32" s="2"/>
      <c r="G32" s="2"/>
    </row>
    <row r="33" spans="1:7" ht="12.75">
      <c r="A33" t="s">
        <v>15</v>
      </c>
      <c r="E33">
        <v>16</v>
      </c>
      <c r="F33" s="2"/>
      <c r="G33" s="2"/>
    </row>
    <row r="34" spans="6:7" ht="12.75">
      <c r="F34" s="2"/>
      <c r="G34" s="2"/>
    </row>
    <row r="35" spans="1:7" ht="12.75">
      <c r="A35" t="s">
        <v>16</v>
      </c>
      <c r="E35">
        <v>17</v>
      </c>
      <c r="F35" s="2"/>
      <c r="G35" s="2"/>
    </row>
    <row r="36" spans="1:7" ht="12.75">
      <c r="A36" t="s">
        <v>17</v>
      </c>
      <c r="F36" s="2"/>
      <c r="G36" s="2"/>
    </row>
    <row r="37" spans="1:7" ht="12.75">
      <c r="A37" t="s">
        <v>18</v>
      </c>
      <c r="E37">
        <v>18</v>
      </c>
      <c r="F37" s="2"/>
      <c r="G37" s="2">
        <f>+G31</f>
        <v>65535439</v>
      </c>
    </row>
    <row r="38" spans="6:7" ht="12.75">
      <c r="F38" s="2"/>
      <c r="G38" s="2"/>
    </row>
    <row r="39" spans="6:7" ht="12.75">
      <c r="F39" s="2"/>
      <c r="G39" s="2"/>
    </row>
    <row r="40" spans="1:7" ht="12.75">
      <c r="A40" s="8"/>
      <c r="B40" s="12"/>
      <c r="C40" s="11"/>
      <c r="D40" s="13"/>
      <c r="E40" s="8"/>
      <c r="F40" s="27"/>
      <c r="G40" s="13"/>
    </row>
    <row r="41" spans="1:7" ht="12.75">
      <c r="A41" s="33" t="s">
        <v>23</v>
      </c>
      <c r="B41" s="32" t="s">
        <v>20</v>
      </c>
      <c r="C41" s="34" t="s">
        <v>24</v>
      </c>
      <c r="D41" s="35"/>
      <c r="E41" s="10" t="s">
        <v>21</v>
      </c>
      <c r="F41" s="30" t="s">
        <v>22</v>
      </c>
      <c r="G41" s="14"/>
    </row>
    <row r="42" spans="1:7" ht="12.75">
      <c r="A42" s="20"/>
      <c r="B42" s="5"/>
      <c r="C42" s="15"/>
      <c r="D42" s="16"/>
      <c r="E42" s="20"/>
      <c r="F42" s="29"/>
      <c r="G42" s="16"/>
    </row>
    <row r="43" spans="1:7" ht="12.75">
      <c r="A43" s="8"/>
      <c r="B43" s="17"/>
      <c r="C43" s="11"/>
      <c r="D43" s="13"/>
      <c r="E43" s="22"/>
      <c r="F43" s="27"/>
      <c r="G43" s="13"/>
    </row>
    <row r="44" spans="1:7" ht="12.75">
      <c r="A44" s="19"/>
      <c r="B44">
        <v>8285811</v>
      </c>
      <c r="C44" s="9"/>
      <c r="D44" s="14"/>
      <c r="E44" s="23">
        <v>1500000</v>
      </c>
      <c r="F44" s="28"/>
      <c r="G44" s="14"/>
    </row>
    <row r="45" spans="1:7" ht="12.75">
      <c r="A45" s="19"/>
      <c r="B45" s="4">
        <v>8285812</v>
      </c>
      <c r="C45" s="37"/>
      <c r="D45" s="14"/>
      <c r="E45" s="23">
        <v>1440000</v>
      </c>
      <c r="F45" s="28"/>
      <c r="G45" s="14"/>
    </row>
    <row r="46" spans="1:7" ht="12.75">
      <c r="A46" s="19"/>
      <c r="B46" s="4">
        <v>8285814</v>
      </c>
      <c r="C46" s="31"/>
      <c r="D46" s="14"/>
      <c r="E46" s="23">
        <v>500000</v>
      </c>
      <c r="F46" s="9"/>
      <c r="G46" s="14"/>
    </row>
    <row r="47" spans="1:7" ht="12.75">
      <c r="A47" s="19"/>
      <c r="B47" s="4">
        <v>8285808</v>
      </c>
      <c r="C47" s="31"/>
      <c r="D47" s="14"/>
      <c r="E47" s="23">
        <v>400000</v>
      </c>
      <c r="F47" s="9"/>
      <c r="G47" s="14"/>
    </row>
    <row r="48" spans="1:7" ht="12.75">
      <c r="A48" s="19"/>
      <c r="B48" s="4">
        <v>8285807</v>
      </c>
      <c r="C48" s="9"/>
      <c r="D48" s="14"/>
      <c r="E48" s="24">
        <v>500000</v>
      </c>
      <c r="F48" s="9"/>
      <c r="G48" s="14"/>
    </row>
    <row r="49" spans="1:7" ht="12.75">
      <c r="A49" s="19"/>
      <c r="B49" s="4">
        <v>8285809</v>
      </c>
      <c r="C49" s="9"/>
      <c r="D49" s="14"/>
      <c r="E49" s="25">
        <v>400000</v>
      </c>
      <c r="F49" s="9"/>
      <c r="G49" s="14"/>
    </row>
    <row r="50" spans="1:7" ht="12.75">
      <c r="A50" s="19"/>
      <c r="B50" s="4">
        <v>8285806</v>
      </c>
      <c r="C50" s="9"/>
      <c r="D50" s="14"/>
      <c r="E50" s="25">
        <v>738461</v>
      </c>
      <c r="F50" s="9"/>
      <c r="G50" s="14"/>
    </row>
    <row r="51" spans="1:7" ht="12.75">
      <c r="A51" s="20"/>
      <c r="B51" s="18"/>
      <c r="C51" s="15"/>
      <c r="D51" s="16"/>
      <c r="E51" s="26"/>
      <c r="F51" s="15"/>
      <c r="G51" s="16"/>
    </row>
    <row r="52" spans="1:7" ht="12.75">
      <c r="A52" s="20"/>
      <c r="B52" s="18"/>
      <c r="C52" s="21"/>
      <c r="D52" s="16"/>
      <c r="E52" s="26">
        <f>SUM(E44:E51)</f>
        <v>5478461</v>
      </c>
      <c r="F52" s="15"/>
      <c r="G52" s="16"/>
    </row>
    <row r="53" spans="2:5" ht="12.75">
      <c r="B53" s="7"/>
      <c r="E53" s="6"/>
    </row>
    <row r="54" spans="2:5" ht="12.75">
      <c r="B54" s="7"/>
      <c r="E54" s="6"/>
    </row>
    <row r="55" spans="2:5" ht="12.75">
      <c r="B55" s="7"/>
      <c r="E55" s="6"/>
    </row>
    <row r="57" ht="12.75">
      <c r="E57" s="7"/>
    </row>
    <row r="58" spans="1:6" ht="12.75">
      <c r="A58" s="1" t="s">
        <v>25</v>
      </c>
      <c r="B58" s="1"/>
      <c r="C58" s="1" t="s">
        <v>30</v>
      </c>
      <c r="D58" s="1"/>
      <c r="E58" s="1" t="s">
        <v>31</v>
      </c>
      <c r="F58" s="1"/>
    </row>
    <row r="59" spans="1:5" ht="12.75">
      <c r="A59" s="1" t="s">
        <v>26</v>
      </c>
      <c r="C59" s="1" t="s">
        <v>29</v>
      </c>
      <c r="D59" s="2"/>
      <c r="E59" s="36" t="s">
        <v>28</v>
      </c>
    </row>
  </sheetData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G122"/>
  <sheetViews>
    <sheetView tabSelected="1" workbookViewId="0" topLeftCell="A67">
      <selection activeCell="H145" sqref="H145"/>
    </sheetView>
  </sheetViews>
  <sheetFormatPr defaultColWidth="11.421875" defaultRowHeight="12.75"/>
  <cols>
    <col min="6" max="7" width="13.7109375" style="0" customWidth="1"/>
  </cols>
  <sheetData>
    <row r="10" spans="1:4" ht="12.75">
      <c r="A10" s="1" t="s">
        <v>0</v>
      </c>
      <c r="D10" s="1" t="s">
        <v>32</v>
      </c>
    </row>
    <row r="11" spans="1:4" ht="12.75">
      <c r="A11" s="1" t="s">
        <v>1</v>
      </c>
      <c r="D11" s="1" t="s">
        <v>19</v>
      </c>
    </row>
    <row r="12" spans="1:4" ht="12.75">
      <c r="A12" s="1" t="s">
        <v>2</v>
      </c>
      <c r="D12" s="1" t="s">
        <v>19</v>
      </c>
    </row>
    <row r="13" spans="1:4" ht="12.75">
      <c r="A13" s="1" t="s">
        <v>3</v>
      </c>
      <c r="D13" s="1">
        <v>2016</v>
      </c>
    </row>
    <row r="14" spans="1:5" ht="12.75">
      <c r="A14" s="1" t="s">
        <v>4</v>
      </c>
      <c r="D14" s="3">
        <v>42621</v>
      </c>
      <c r="E14" s="1" t="s">
        <v>40</v>
      </c>
    </row>
    <row r="15" spans="1:6" ht="12.75">
      <c r="A15" s="1" t="s">
        <v>5</v>
      </c>
      <c r="D15" s="1" t="s">
        <v>38</v>
      </c>
      <c r="F15" s="1" t="s">
        <v>34</v>
      </c>
    </row>
    <row r="16" spans="1:4" ht="12.75">
      <c r="A16" s="1" t="s">
        <v>6</v>
      </c>
      <c r="D16" s="1" t="s">
        <v>35</v>
      </c>
    </row>
    <row r="17" spans="1:4" ht="12.75">
      <c r="A17" s="1" t="s">
        <v>7</v>
      </c>
      <c r="D17" s="1" t="s">
        <v>36</v>
      </c>
    </row>
    <row r="18" ht="12.75">
      <c r="A18" s="1"/>
    </row>
    <row r="20" spans="1:7" ht="12.75">
      <c r="A20" s="1" t="s">
        <v>8</v>
      </c>
      <c r="E20">
        <v>9</v>
      </c>
      <c r="F20" s="2"/>
      <c r="G20" s="2">
        <v>473276688</v>
      </c>
    </row>
    <row r="21" spans="6:7" ht="12.75">
      <c r="F21" s="2"/>
      <c r="G21" s="2"/>
    </row>
    <row r="22" spans="1:7" ht="12.75">
      <c r="A22" t="s">
        <v>9</v>
      </c>
      <c r="E22">
        <v>10</v>
      </c>
      <c r="F22" s="2"/>
      <c r="G22" s="2"/>
    </row>
    <row r="23" spans="6:7" ht="12.75">
      <c r="F23" s="2"/>
      <c r="G23" s="2"/>
    </row>
    <row r="24" spans="1:7" ht="12.75">
      <c r="A24" t="s">
        <v>10</v>
      </c>
      <c r="E24">
        <v>11</v>
      </c>
      <c r="F24" s="2">
        <f>+E53</f>
        <v>0</v>
      </c>
      <c r="G24" s="2"/>
    </row>
    <row r="25" spans="6:7" ht="12.75">
      <c r="F25" s="2"/>
      <c r="G25" s="2"/>
    </row>
    <row r="26" spans="1:7" ht="12.75">
      <c r="A26" t="s">
        <v>11</v>
      </c>
      <c r="E26">
        <v>12</v>
      </c>
      <c r="F26" s="2"/>
      <c r="G26" s="2"/>
    </row>
    <row r="27" spans="6:7" ht="12.75">
      <c r="F27" s="2"/>
      <c r="G27" s="2"/>
    </row>
    <row r="28" spans="1:7" ht="12.75">
      <c r="A28" t="s">
        <v>12</v>
      </c>
      <c r="E28">
        <v>13</v>
      </c>
      <c r="F28" s="2"/>
      <c r="G28" s="2"/>
    </row>
    <row r="29" spans="6:7" ht="12.75">
      <c r="F29" s="2"/>
      <c r="G29" s="2"/>
    </row>
    <row r="30" spans="1:7" ht="12.75">
      <c r="A30" t="s">
        <v>13</v>
      </c>
      <c r="E30">
        <v>14</v>
      </c>
      <c r="F30" s="2"/>
      <c r="G30" s="2"/>
    </row>
    <row r="31" spans="6:7" ht="12.75">
      <c r="F31" s="2"/>
      <c r="G31" s="2"/>
    </row>
    <row r="32" spans="1:7" ht="12.75">
      <c r="A32" t="s">
        <v>14</v>
      </c>
      <c r="E32">
        <v>15</v>
      </c>
      <c r="F32" s="2"/>
      <c r="G32" s="2">
        <f>+G20-F24-F26+F28+F30</f>
        <v>473276688</v>
      </c>
    </row>
    <row r="33" spans="6:7" ht="12.75">
      <c r="F33" s="2"/>
      <c r="G33" s="2"/>
    </row>
    <row r="34" spans="1:7" ht="12.75">
      <c r="A34" t="s">
        <v>15</v>
      </c>
      <c r="E34">
        <v>16</v>
      </c>
      <c r="F34" s="2"/>
      <c r="G34" s="2"/>
    </row>
    <row r="35" spans="6:7" ht="12.75">
      <c r="F35" s="2"/>
      <c r="G35" s="2"/>
    </row>
    <row r="36" spans="1:7" ht="12.75">
      <c r="A36" t="s">
        <v>16</v>
      </c>
      <c r="E36">
        <v>17</v>
      </c>
      <c r="F36" s="2"/>
      <c r="G36" s="2"/>
    </row>
    <row r="37" spans="1:7" ht="12.75">
      <c r="A37" t="s">
        <v>17</v>
      </c>
      <c r="F37" s="2"/>
      <c r="G37" s="2"/>
    </row>
    <row r="38" spans="1:7" ht="12.75">
      <c r="A38" t="s">
        <v>18</v>
      </c>
      <c r="E38">
        <v>18</v>
      </c>
      <c r="F38" s="2"/>
      <c r="G38" s="2">
        <f>+G32</f>
        <v>473276688</v>
      </c>
    </row>
    <row r="39" spans="6:7" ht="12.75">
      <c r="F39" s="2"/>
      <c r="G39" s="2"/>
    </row>
    <row r="40" spans="6:7" ht="12.75">
      <c r="F40" s="2"/>
      <c r="G40" s="2"/>
    </row>
    <row r="41" spans="1:7" ht="12.75">
      <c r="A41" s="8"/>
      <c r="B41" s="12"/>
      <c r="C41" s="11"/>
      <c r="D41" s="13"/>
      <c r="E41" s="8"/>
      <c r="F41" s="27"/>
      <c r="G41" s="13"/>
    </row>
    <row r="42" spans="1:7" ht="12.75">
      <c r="A42" s="33" t="s">
        <v>23</v>
      </c>
      <c r="B42" s="32" t="s">
        <v>20</v>
      </c>
      <c r="C42" s="34" t="s">
        <v>24</v>
      </c>
      <c r="D42" s="35"/>
      <c r="E42" s="10" t="s">
        <v>21</v>
      </c>
      <c r="F42" s="30" t="s">
        <v>22</v>
      </c>
      <c r="G42" s="14"/>
    </row>
    <row r="43" spans="1:7" ht="12.75">
      <c r="A43" s="20"/>
      <c r="B43" s="5"/>
      <c r="C43" s="15"/>
      <c r="D43" s="16"/>
      <c r="E43" s="20"/>
      <c r="F43" s="29"/>
      <c r="G43" s="16"/>
    </row>
    <row r="44" spans="1:7" ht="12.75">
      <c r="A44" s="8"/>
      <c r="B44" s="17"/>
      <c r="C44" s="11"/>
      <c r="D44" s="13"/>
      <c r="E44" s="22"/>
      <c r="F44" s="27"/>
      <c r="G44" s="13"/>
    </row>
    <row r="45" spans="1:7" ht="12.75">
      <c r="A45" s="19"/>
      <c r="C45" s="9"/>
      <c r="D45" s="14"/>
      <c r="E45" s="23"/>
      <c r="F45" s="28"/>
      <c r="G45" s="14"/>
    </row>
    <row r="46" spans="1:7" ht="12.75">
      <c r="A46" s="19"/>
      <c r="B46" s="4"/>
      <c r="C46" s="37" t="s">
        <v>27</v>
      </c>
      <c r="D46" s="14"/>
      <c r="E46" s="23"/>
      <c r="F46" s="28"/>
      <c r="G46" s="14"/>
    </row>
    <row r="47" spans="1:7" ht="12.75">
      <c r="A47" s="19"/>
      <c r="B47" s="4"/>
      <c r="C47" s="31"/>
      <c r="D47" s="14"/>
      <c r="E47" s="23"/>
      <c r="F47" s="9"/>
      <c r="G47" s="14"/>
    </row>
    <row r="48" spans="1:7" ht="12.75">
      <c r="A48" s="19"/>
      <c r="B48" s="4"/>
      <c r="C48" s="31"/>
      <c r="D48" s="14"/>
      <c r="E48" s="23"/>
      <c r="F48" s="9"/>
      <c r="G48" s="14"/>
    </row>
    <row r="49" spans="1:7" ht="12.75">
      <c r="A49" s="19"/>
      <c r="B49" s="4"/>
      <c r="C49" s="9"/>
      <c r="D49" s="14"/>
      <c r="E49" s="24"/>
      <c r="F49" s="9"/>
      <c r="G49" s="14"/>
    </row>
    <row r="50" spans="1:7" ht="12.75">
      <c r="A50" s="19"/>
      <c r="B50" s="4"/>
      <c r="C50" s="9"/>
      <c r="D50" s="14"/>
      <c r="E50" s="25"/>
      <c r="F50" s="9"/>
      <c r="G50" s="14"/>
    </row>
    <row r="51" spans="1:7" ht="12.75">
      <c r="A51" s="19"/>
      <c r="B51" s="4"/>
      <c r="C51" s="9"/>
      <c r="D51" s="14"/>
      <c r="E51" s="25"/>
      <c r="F51" s="9"/>
      <c r="G51" s="14"/>
    </row>
    <row r="52" spans="1:7" ht="12.75">
      <c r="A52" s="20"/>
      <c r="B52" s="18"/>
      <c r="C52" s="15"/>
      <c r="D52" s="16"/>
      <c r="E52" s="26"/>
      <c r="F52" s="15"/>
      <c r="G52" s="16"/>
    </row>
    <row r="53" spans="1:7" ht="12.75">
      <c r="A53" s="20"/>
      <c r="B53" s="18"/>
      <c r="C53" s="21"/>
      <c r="D53" s="16"/>
      <c r="E53" s="26">
        <f>SUM(E45:E52)</f>
        <v>0</v>
      </c>
      <c r="F53" s="15"/>
      <c r="G53" s="16"/>
    </row>
    <row r="54" spans="2:5" ht="12.75">
      <c r="B54" s="7"/>
      <c r="E54" s="6"/>
    </row>
    <row r="55" spans="2:5" ht="12.75">
      <c r="B55" s="7"/>
      <c r="E55" s="6"/>
    </row>
    <row r="56" spans="2:5" ht="12.75">
      <c r="B56" s="7"/>
      <c r="E56" s="6"/>
    </row>
    <row r="58" ht="12.75">
      <c r="E58" s="7"/>
    </row>
    <row r="59" spans="1:6" ht="12.75">
      <c r="A59" s="1" t="s">
        <v>25</v>
      </c>
      <c r="B59" s="1"/>
      <c r="C59" s="1" t="s">
        <v>30</v>
      </c>
      <c r="D59" s="1"/>
      <c r="E59" s="1" t="s">
        <v>31</v>
      </c>
      <c r="F59" s="1"/>
    </row>
    <row r="60" spans="1:5" ht="12.75">
      <c r="A60" s="1" t="s">
        <v>26</v>
      </c>
      <c r="C60" s="1" t="s">
        <v>29</v>
      </c>
      <c r="D60" s="2"/>
      <c r="E60" s="36" t="s">
        <v>28</v>
      </c>
    </row>
    <row r="72" spans="1:4" ht="12.75">
      <c r="A72" s="1" t="s">
        <v>0</v>
      </c>
      <c r="D72" s="1" t="s">
        <v>32</v>
      </c>
    </row>
    <row r="73" spans="1:4" ht="12.75">
      <c r="A73" s="1" t="s">
        <v>1</v>
      </c>
      <c r="D73" s="1" t="s">
        <v>19</v>
      </c>
    </row>
    <row r="74" spans="1:4" ht="12.75">
      <c r="A74" s="1" t="s">
        <v>2</v>
      </c>
      <c r="D74" s="1" t="s">
        <v>19</v>
      </c>
    </row>
    <row r="75" spans="1:4" ht="12.75">
      <c r="A75" s="1" t="s">
        <v>3</v>
      </c>
      <c r="D75" s="1">
        <v>2016</v>
      </c>
    </row>
    <row r="76" spans="1:5" ht="12.75">
      <c r="A76" s="1" t="s">
        <v>4</v>
      </c>
      <c r="D76" s="3">
        <v>42621</v>
      </c>
      <c r="E76" s="1" t="s">
        <v>40</v>
      </c>
    </row>
    <row r="77" spans="1:6" ht="12.75">
      <c r="A77" s="1" t="s">
        <v>5</v>
      </c>
      <c r="D77" s="1" t="s">
        <v>38</v>
      </c>
      <c r="F77" s="1" t="s">
        <v>39</v>
      </c>
    </row>
    <row r="78" spans="1:4" ht="12.75">
      <c r="A78" s="1" t="s">
        <v>6</v>
      </c>
      <c r="D78" s="1" t="s">
        <v>35</v>
      </c>
    </row>
    <row r="79" spans="1:4" ht="12.75">
      <c r="A79" s="1" t="s">
        <v>7</v>
      </c>
      <c r="D79" s="1" t="s">
        <v>36</v>
      </c>
    </row>
    <row r="80" ht="12.75">
      <c r="A80" s="1"/>
    </row>
    <row r="82" spans="1:7" ht="12.75">
      <c r="A82" s="1" t="s">
        <v>8</v>
      </c>
      <c r="E82">
        <v>9</v>
      </c>
      <c r="F82" s="2"/>
      <c r="G82" s="2">
        <v>608678</v>
      </c>
    </row>
    <row r="83" spans="6:7" ht="12.75">
      <c r="F83" s="2"/>
      <c r="G83" s="2"/>
    </row>
    <row r="84" spans="1:7" ht="12.75">
      <c r="A84" t="s">
        <v>9</v>
      </c>
      <c r="E84">
        <v>10</v>
      </c>
      <c r="F84" s="2"/>
      <c r="G84" s="2"/>
    </row>
    <row r="85" spans="6:7" ht="12.75">
      <c r="F85" s="2"/>
      <c r="G85" s="2"/>
    </row>
    <row r="86" spans="1:7" ht="12.75">
      <c r="A86" t="s">
        <v>10</v>
      </c>
      <c r="E86">
        <v>11</v>
      </c>
      <c r="F86" s="2">
        <f>+E115</f>
        <v>0</v>
      </c>
      <c r="G86" s="2"/>
    </row>
    <row r="87" spans="6:7" ht="12.75">
      <c r="F87" s="2"/>
      <c r="G87" s="2"/>
    </row>
    <row r="88" spans="1:7" ht="12.75">
      <c r="A88" t="s">
        <v>11</v>
      </c>
      <c r="E88">
        <v>12</v>
      </c>
      <c r="F88" s="2"/>
      <c r="G88" s="2"/>
    </row>
    <row r="89" spans="6:7" ht="12.75">
      <c r="F89" s="2"/>
      <c r="G89" s="2"/>
    </row>
    <row r="90" spans="1:7" ht="12.75">
      <c r="A90" t="s">
        <v>12</v>
      </c>
      <c r="E90">
        <v>13</v>
      </c>
      <c r="F90" s="2"/>
      <c r="G90" s="2"/>
    </row>
    <row r="91" spans="6:7" ht="12.75">
      <c r="F91" s="2"/>
      <c r="G91" s="2"/>
    </row>
    <row r="92" spans="1:7" ht="12.75">
      <c r="A92" t="s">
        <v>13</v>
      </c>
      <c r="E92">
        <v>14</v>
      </c>
      <c r="F92" s="2"/>
      <c r="G92" s="2"/>
    </row>
    <row r="93" spans="6:7" ht="12.75">
      <c r="F93" s="2"/>
      <c r="G93" s="2"/>
    </row>
    <row r="94" spans="1:7" ht="12.75">
      <c r="A94" t="s">
        <v>14</v>
      </c>
      <c r="E94">
        <v>15</v>
      </c>
      <c r="F94" s="2"/>
      <c r="G94" s="2">
        <f>+G82-F86-F88+F90+F92</f>
        <v>608678</v>
      </c>
    </row>
    <row r="95" spans="6:7" ht="12.75">
      <c r="F95" s="2"/>
      <c r="G95" s="2"/>
    </row>
    <row r="96" spans="1:7" ht="12.75">
      <c r="A96" t="s">
        <v>15</v>
      </c>
      <c r="E96">
        <v>16</v>
      </c>
      <c r="F96" s="2"/>
      <c r="G96" s="2"/>
    </row>
    <row r="97" spans="6:7" ht="12.75">
      <c r="F97" s="2"/>
      <c r="G97" s="2"/>
    </row>
    <row r="98" spans="1:7" ht="12.75">
      <c r="A98" t="s">
        <v>16</v>
      </c>
      <c r="E98">
        <v>17</v>
      </c>
      <c r="F98" s="2"/>
      <c r="G98" s="2"/>
    </row>
    <row r="99" spans="1:7" ht="12.75">
      <c r="A99" t="s">
        <v>17</v>
      </c>
      <c r="F99" s="2"/>
      <c r="G99" s="2"/>
    </row>
    <row r="100" spans="1:7" ht="12.75">
      <c r="A100" t="s">
        <v>18</v>
      </c>
      <c r="E100">
        <v>18</v>
      </c>
      <c r="F100" s="2"/>
      <c r="G100" s="2">
        <f>+G94</f>
        <v>608678</v>
      </c>
    </row>
    <row r="101" spans="6:7" ht="12.75">
      <c r="F101" s="2"/>
      <c r="G101" s="2"/>
    </row>
    <row r="102" spans="6:7" ht="12.75">
      <c r="F102" s="2"/>
      <c r="G102" s="2"/>
    </row>
    <row r="103" spans="1:7" ht="12.75">
      <c r="A103" s="8"/>
      <c r="B103" s="12"/>
      <c r="C103" s="11"/>
      <c r="D103" s="13"/>
      <c r="E103" s="8"/>
      <c r="F103" s="27"/>
      <c r="G103" s="13"/>
    </row>
    <row r="104" spans="1:7" ht="12.75">
      <c r="A104" s="33" t="s">
        <v>23</v>
      </c>
      <c r="B104" s="32" t="s">
        <v>20</v>
      </c>
      <c r="C104" s="34" t="s">
        <v>24</v>
      </c>
      <c r="D104" s="35"/>
      <c r="E104" s="10" t="s">
        <v>21</v>
      </c>
      <c r="F104" s="30" t="s">
        <v>22</v>
      </c>
      <c r="G104" s="14"/>
    </row>
    <row r="105" spans="1:7" ht="12.75">
      <c r="A105" s="20"/>
      <c r="B105" s="5"/>
      <c r="C105" s="15"/>
      <c r="D105" s="16"/>
      <c r="E105" s="20"/>
      <c r="F105" s="29"/>
      <c r="G105" s="16"/>
    </row>
    <row r="106" spans="1:7" ht="12.75">
      <c r="A106" s="8"/>
      <c r="B106" s="17"/>
      <c r="C106" s="11"/>
      <c r="D106" s="13"/>
      <c r="E106" s="22"/>
      <c r="F106" s="27"/>
      <c r="G106" s="13"/>
    </row>
    <row r="107" spans="1:7" ht="12.75">
      <c r="A107" s="19"/>
      <c r="C107" s="9"/>
      <c r="D107" s="14"/>
      <c r="E107" s="23"/>
      <c r="F107" s="28"/>
      <c r="G107" s="14"/>
    </row>
    <row r="108" spans="1:7" ht="12.75">
      <c r="A108" s="19"/>
      <c r="B108" s="4"/>
      <c r="C108" s="37" t="s">
        <v>27</v>
      </c>
      <c r="D108" s="14"/>
      <c r="E108" s="23"/>
      <c r="F108" s="28"/>
      <c r="G108" s="14"/>
    </row>
    <row r="109" spans="1:7" ht="12.75">
      <c r="A109" s="19"/>
      <c r="B109" s="4"/>
      <c r="C109" s="31"/>
      <c r="D109" s="14"/>
      <c r="E109" s="23"/>
      <c r="F109" s="9"/>
      <c r="G109" s="14"/>
    </row>
    <row r="110" spans="1:7" ht="12.75">
      <c r="A110" s="19"/>
      <c r="B110" s="4"/>
      <c r="C110" s="31"/>
      <c r="D110" s="14"/>
      <c r="E110" s="23"/>
      <c r="F110" s="9"/>
      <c r="G110" s="14"/>
    </row>
    <row r="111" spans="1:7" ht="12.75">
      <c r="A111" s="19"/>
      <c r="B111" s="4"/>
      <c r="C111" s="9"/>
      <c r="D111" s="14"/>
      <c r="E111" s="24"/>
      <c r="F111" s="9"/>
      <c r="G111" s="14"/>
    </row>
    <row r="112" spans="1:7" ht="12.75">
      <c r="A112" s="19"/>
      <c r="B112" s="4"/>
      <c r="C112" s="9"/>
      <c r="D112" s="14"/>
      <c r="E112" s="25"/>
      <c r="F112" s="9"/>
      <c r="G112" s="14"/>
    </row>
    <row r="113" spans="1:7" ht="12.75">
      <c r="A113" s="19"/>
      <c r="B113" s="4"/>
      <c r="C113" s="9"/>
      <c r="D113" s="14"/>
      <c r="E113" s="25"/>
      <c r="F113" s="9"/>
      <c r="G113" s="14"/>
    </row>
    <row r="114" spans="1:7" ht="12.75">
      <c r="A114" s="20"/>
      <c r="B114" s="18"/>
      <c r="C114" s="15"/>
      <c r="D114" s="16"/>
      <c r="E114" s="26"/>
      <c r="F114" s="15"/>
      <c r="G114" s="16"/>
    </row>
    <row r="115" spans="1:7" ht="12.75">
      <c r="A115" s="20"/>
      <c r="B115" s="18"/>
      <c r="C115" s="21"/>
      <c r="D115" s="16"/>
      <c r="E115" s="26">
        <f>SUM(E107:E114)</f>
        <v>0</v>
      </c>
      <c r="F115" s="15"/>
      <c r="G115" s="16"/>
    </row>
    <row r="116" spans="2:5" ht="12.75">
      <c r="B116" s="7"/>
      <c r="E116" s="6"/>
    </row>
    <row r="117" spans="2:5" ht="12.75">
      <c r="B117" s="7"/>
      <c r="E117" s="6"/>
    </row>
    <row r="118" spans="2:5" ht="12.75">
      <c r="B118" s="7"/>
      <c r="E118" s="6"/>
    </row>
    <row r="120" ht="12.75">
      <c r="E120" s="7"/>
    </row>
    <row r="121" spans="1:6" ht="12.75">
      <c r="A121" s="1" t="s">
        <v>25</v>
      </c>
      <c r="B121" s="1"/>
      <c r="C121" s="1" t="s">
        <v>30</v>
      </c>
      <c r="D121" s="1"/>
      <c r="E121" s="1" t="s">
        <v>31</v>
      </c>
      <c r="F121" s="1"/>
    </row>
    <row r="122" spans="1:5" ht="12.75">
      <c r="A122" s="1" t="s">
        <v>26</v>
      </c>
      <c r="C122" s="1" t="s">
        <v>29</v>
      </c>
      <c r="D122" s="2"/>
      <c r="E122" s="36" t="s">
        <v>28</v>
      </c>
    </row>
  </sheetData>
  <printOptions/>
  <pageMargins left="0.75" right="0.75" top="1" bottom="1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2016-10-28T23:37:48Z</cp:lastPrinted>
  <dcterms:created xsi:type="dcterms:W3CDTF">2011-11-15T12:22:46Z</dcterms:created>
  <dcterms:modified xsi:type="dcterms:W3CDTF">2016-10-30T13:39:59Z</dcterms:modified>
  <cp:category/>
  <cp:version/>
  <cp:contentType/>
  <cp:contentStatus/>
</cp:coreProperties>
</file>